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прил.6'!$A$1:$E$85</definedName>
  </definedNames>
  <calcPr calcId="125725"/>
</workbook>
</file>

<file path=xl/calcChain.xml><?xml version="1.0" encoding="utf-8"?>
<calcChain xmlns="http://schemas.openxmlformats.org/spreadsheetml/2006/main">
  <c r="E73" i="3"/>
  <c r="E13"/>
  <c r="E63"/>
  <c r="E62" s="1"/>
  <c r="E45"/>
  <c r="E39" s="1"/>
  <c r="E37" s="1"/>
  <c r="E46"/>
  <c r="E52"/>
  <c r="E50" s="1"/>
  <c r="E34"/>
  <c r="E33" s="1"/>
  <c r="E32" s="1"/>
  <c r="E31" s="1"/>
  <c r="E30" s="1"/>
  <c r="E41"/>
  <c r="E66"/>
  <c r="E68"/>
  <c r="E78"/>
  <c r="E29"/>
  <c r="E12" l="1"/>
  <c r="E60" l="1"/>
  <c r="E59"/>
  <c r="E58"/>
  <c r="E57" s="1"/>
  <c r="E22" l="1"/>
  <c r="E71"/>
  <c r="E48"/>
  <c r="E43" l="1"/>
  <c r="E40" s="1"/>
  <c r="E16"/>
  <c r="E18" l="1"/>
  <c r="E82"/>
  <c r="E81" s="1"/>
  <c r="E10"/>
  <c r="E9" s="1"/>
  <c r="E77"/>
  <c r="E26"/>
  <c r="E24"/>
  <c r="E25" s="1"/>
  <c r="E70"/>
  <c r="E75" l="1"/>
  <c r="E76"/>
  <c r="E8"/>
  <c r="E6"/>
  <c r="E80"/>
  <c r="E83"/>
  <c r="E19"/>
  <c r="E20"/>
  <c r="E36"/>
  <c r="E64"/>
  <c r="E56"/>
  <c r="E54" s="1"/>
  <c r="E5" l="1"/>
</calcChain>
</file>

<file path=xl/sharedStrings.xml><?xml version="1.0" encoding="utf-8"?>
<sst xmlns="http://schemas.openxmlformats.org/spreadsheetml/2006/main" count="221" uniqueCount="103">
  <si>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</si>
  <si>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</si>
  <si>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</si>
  <si>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</si>
  <si>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</si>
  <si>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</si>
  <si>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</si>
  <si>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</si>
  <si>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</si>
  <si>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</si>
  <si>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</si>
  <si>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</si>
  <si>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</si>
  <si>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</si>
  <si>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</si>
  <si>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</si>
  <si>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</si>
  <si>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</si>
  <si>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</si>
  <si>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</si>
  <si>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</si>
  <si>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</si>
  <si>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</si>
  <si>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</si>
  <si>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</si>
  <si>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</si>
  <si>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</si>
  <si>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</si>
  <si>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</si>
  <si>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</si>
  <si>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</si>
  <si>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</si>
  <si>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</si>
  <si>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</si>
  <si>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</si>
  <si>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</si>
  <si>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</si>
  <si>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</si>
  <si>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</si>
  <si>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</si>
  <si>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</si>
  <si>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</si>
  <si>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</si>
  <si>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</si>
  <si>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</si>
  <si>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</si>
  <si>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</si>
  <si>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</si>
  <si>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</si>
  <si>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</si>
  <si>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</si>
  <si>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</si>
  <si>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</si>
  <si>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</si>
  <si>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</si>
  <si>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</si>
  <si>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</si>
  <si>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</si>
  <si>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</si>
  <si>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</si>
  <si>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</si>
  <si>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</si>
  <si>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</si>
  <si>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</si>
  <si>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</si>
  <si>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</si>
  <si>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</si>
  <si>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</si>
  <si>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</si>
  <si>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</si>
  <si>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</si>
  <si>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</si>
  <si>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</si>
  <si>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</si>
  <si>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</si>
  <si>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</si>
  <si>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</si>
  <si>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</si>
  <si>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</si>
  <si>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</si>
  <si>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</si>
  <si>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</si>
  <si>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</si>
  <si>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муниипальные программы сельских поселений по жилищно-коммунальному хозяйству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</si>
  <si>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</si>
  <si>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</si>
  <si>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</si>
  <si>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</si>
  <si>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</si>
  <si>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</si>
  <si>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</si>
  <si>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Муниципальная программа «Модернизация и реформирование жилищно-коммунального хозяйства сельского поселения Аксеновский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</si>
  <si>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Аксеновский  сельсовет муниципального района  Альшеевский  район Республики Башкортостан»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</si>
  <si>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</si>
  <si>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</si>
  <si>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</si>
  <si>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</si>
  <si>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</si>
  <si>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</si>
  <si>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</si>
  <si>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 xml:space="preserve">Распределение бюджетных ассигнований 
сельского поселения  Аксеновский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</si>
  <si>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0505</t>
  </si>
  <si>
    <t>Приложение 5                                                                                                                                               к решению  Совета сельского поселения  
Аксеновский сельсовет муниципального района 
Альшеевский район Республики Башкортостан  
от ___ декабря 2020 года № ___                                                                                                               "О бюджете сельского поселения 
Аксеновский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</si>
</sst>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="85" zoomScaleNormal="100" zoomScaleSheetLayoutView="85" workbookViewId="0">
      <selection activeCell="H2" sqref="H2"/>
    </sheetView>
  </sheetViews>
  <sheetFormatPr defaultRowHeight="15"/>
  <cols>
    <col min="1" max="1" width="48.7109375" style="12" customWidth="1"/>
    <col min="2" max="2" width="9.140625" style="3"/>
    <col min="3" max="3" width="18.85546875" customWidth="1"/>
    <col min="4" max="4" width="9.5703125" customWidth="1"/>
    <col min="5" max="5" width="15.7109375" style="17" customWidth="1"/>
    <col min="6" max="6" width="11.42578125" bestFit="1" customWidth="1"/>
  </cols>
  <sheetData>
    <row r="1" spans="1:6" ht="195.75" customHeight="1">
      <c r="A1" s="52" t="s">
        <v>102</v>
      </c>
      <c r="B1" s="52"/>
      <c r="C1" s="52"/>
      <c r="D1" s="52"/>
      <c r="E1" s="52"/>
    </row>
    <row r="2" spans="1:6" ht="117.95" customHeight="1">
      <c r="A2" s="53" t="s">
        <v>100</v>
      </c>
      <c r="B2" s="53"/>
      <c r="C2" s="53"/>
      <c r="D2" s="53"/>
      <c r="E2" s="53"/>
    </row>
    <row r="3" spans="1:6" ht="15.75" thickBot="1">
      <c r="D3" s="16"/>
    </row>
    <row r="4" spans="1:6" ht="19.5" thickBot="1">
      <c r="A4" s="4" t="s">
        <v>1</v>
      </c>
      <c r="B4" s="13" t="s">
        <v>2</v>
      </c>
      <c r="C4" s="6" t="s">
        <v>3</v>
      </c>
      <c r="D4" s="6" t="s">
        <v>4</v>
      </c>
      <c r="E4" s="18" t="s">
        <v>45</v>
      </c>
    </row>
    <row r="5" spans="1:6" ht="19.5" thickBot="1">
      <c r="A5" s="7" t="s">
        <v>0</v>
      </c>
      <c r="B5" s="14"/>
      <c r="C5" s="2"/>
      <c r="D5" s="2"/>
      <c r="E5" s="46">
        <f>E6+E22+E29+E36+E54+E75+E80</f>
        <v>4654000</v>
      </c>
      <c r="F5" s="16"/>
    </row>
    <row r="6" spans="1:6">
      <c r="A6" s="54" t="s">
        <v>5</v>
      </c>
      <c r="B6" s="56" t="s">
        <v>46</v>
      </c>
      <c r="C6" s="64"/>
      <c r="D6" s="60"/>
      <c r="E6" s="62">
        <f>E9+E12+E18</f>
        <v>3000000</v>
      </c>
    </row>
    <row r="7" spans="1:6" ht="15.75" thickBot="1">
      <c r="A7" s="55"/>
      <c r="B7" s="57"/>
      <c r="C7" s="59"/>
      <c r="D7" s="61"/>
      <c r="E7" s="63"/>
    </row>
    <row r="8" spans="1:6" ht="19.5" thickBot="1">
      <c r="A8" s="8" t="s">
        <v>6</v>
      </c>
      <c r="B8" s="14" t="s">
        <v>46</v>
      </c>
      <c r="C8" s="2" t="s">
        <v>30</v>
      </c>
      <c r="D8" s="2"/>
      <c r="E8" s="47">
        <f>E9+E12+E18</f>
        <v>3000000</v>
      </c>
      <c r="F8" s="16"/>
    </row>
    <row r="9" spans="1:6" ht="42" customHeight="1" thickBot="1">
      <c r="A9" s="8" t="s">
        <v>7</v>
      </c>
      <c r="B9" s="14" t="s">
        <v>47</v>
      </c>
      <c r="C9" s="5"/>
      <c r="D9" s="2"/>
      <c r="E9" s="47">
        <f>E10</f>
        <v>822000</v>
      </c>
    </row>
    <row r="10" spans="1:6" ht="19.5" thickBot="1">
      <c r="A10" s="8" t="s">
        <v>8</v>
      </c>
      <c r="B10" s="14" t="s">
        <v>47</v>
      </c>
      <c r="C10" s="2" t="s">
        <v>31</v>
      </c>
      <c r="D10" s="2"/>
      <c r="E10" s="47">
        <f>E11</f>
        <v>822000</v>
      </c>
    </row>
    <row r="11" spans="1:6" ht="75.75" thickBot="1">
      <c r="A11" s="8" t="s">
        <v>9</v>
      </c>
      <c r="B11" s="14" t="s">
        <v>47</v>
      </c>
      <c r="C11" s="2" t="s">
        <v>31</v>
      </c>
      <c r="D11" s="2">
        <v>100</v>
      </c>
      <c r="E11" s="47">
        <v>822000</v>
      </c>
    </row>
    <row r="12" spans="1:6" ht="19.5" thickBot="1">
      <c r="A12" s="8" t="s">
        <v>10</v>
      </c>
      <c r="B12" s="14" t="s">
        <v>48</v>
      </c>
      <c r="C12" s="5"/>
      <c r="D12" s="2"/>
      <c r="E12" s="47">
        <f>E13+E14+E15+E17</f>
        <v>2168000</v>
      </c>
    </row>
    <row r="13" spans="1:6" ht="75.75" thickBot="1">
      <c r="A13" s="8" t="s">
        <v>9</v>
      </c>
      <c r="B13" s="14" t="s">
        <v>48</v>
      </c>
      <c r="C13" s="2" t="s">
        <v>32</v>
      </c>
      <c r="D13" s="2">
        <v>100</v>
      </c>
      <c r="E13" s="47">
        <f>1270000+383000</f>
        <v>1653000</v>
      </c>
    </row>
    <row r="14" spans="1:6" ht="38.25" thickBot="1">
      <c r="A14" s="8" t="s">
        <v>11</v>
      </c>
      <c r="B14" s="14" t="s">
        <v>48</v>
      </c>
      <c r="C14" s="2" t="s">
        <v>32</v>
      </c>
      <c r="D14" s="2">
        <v>200</v>
      </c>
      <c r="E14" s="48">
        <v>489000</v>
      </c>
    </row>
    <row r="15" spans="1:6" ht="19.5" thickBot="1">
      <c r="A15" s="8" t="s">
        <v>12</v>
      </c>
      <c r="B15" s="14" t="s">
        <v>48</v>
      </c>
      <c r="C15" s="2" t="s">
        <v>32</v>
      </c>
      <c r="D15" s="2">
        <v>800</v>
      </c>
      <c r="E15" s="47">
        <v>26000</v>
      </c>
    </row>
    <row r="16" spans="1:6" ht="74.25" customHeight="1" thickBot="1">
      <c r="A16" s="8" t="s">
        <v>62</v>
      </c>
      <c r="B16" s="14" t="s">
        <v>48</v>
      </c>
      <c r="C16" s="2" t="s">
        <v>33</v>
      </c>
      <c r="D16" s="2"/>
      <c r="E16" s="47">
        <f>E17</f>
        <v>0</v>
      </c>
    </row>
    <row r="17" spans="1:5" ht="38.25" thickBot="1">
      <c r="A17" s="8" t="s">
        <v>11</v>
      </c>
      <c r="B17" s="14" t="s">
        <v>48</v>
      </c>
      <c r="C17" s="2" t="s">
        <v>33</v>
      </c>
      <c r="D17" s="2">
        <v>200</v>
      </c>
      <c r="E17" s="47"/>
    </row>
    <row r="18" spans="1:5" ht="19.5" thickBot="1">
      <c r="A18" s="9" t="s">
        <v>13</v>
      </c>
      <c r="B18" s="14" t="s">
        <v>49</v>
      </c>
      <c r="C18" s="2"/>
      <c r="D18" s="10"/>
      <c r="E18" s="47">
        <f>E21</f>
        <v>10000</v>
      </c>
    </row>
    <row r="19" spans="1:5" ht="19.5" thickBot="1">
      <c r="A19" s="8" t="s">
        <v>6</v>
      </c>
      <c r="B19" s="14" t="s">
        <v>49</v>
      </c>
      <c r="C19" s="2" t="s">
        <v>30</v>
      </c>
      <c r="D19" s="10"/>
      <c r="E19" s="47">
        <f>E18</f>
        <v>10000</v>
      </c>
    </row>
    <row r="20" spans="1:5" ht="24.75" customHeight="1" thickBot="1">
      <c r="A20" s="9" t="s">
        <v>14</v>
      </c>
      <c r="B20" s="14" t="s">
        <v>49</v>
      </c>
      <c r="C20" s="2" t="s">
        <v>34</v>
      </c>
      <c r="D20" s="10"/>
      <c r="E20" s="47">
        <f>E18</f>
        <v>10000</v>
      </c>
    </row>
    <row r="21" spans="1:5" ht="19.5" thickBot="1">
      <c r="A21" s="9" t="s">
        <v>12</v>
      </c>
      <c r="B21" s="14" t="s">
        <v>49</v>
      </c>
      <c r="C21" s="2" t="s">
        <v>34</v>
      </c>
      <c r="D21" s="2">
        <v>800</v>
      </c>
      <c r="E21" s="47">
        <v>10000</v>
      </c>
    </row>
    <row r="22" spans="1:5" ht="19.5" thickBot="1">
      <c r="A22" s="1" t="s">
        <v>15</v>
      </c>
      <c r="B22" s="15" t="s">
        <v>50</v>
      </c>
      <c r="C22" s="5"/>
      <c r="D22" s="5"/>
      <c r="E22" s="46">
        <f>E27+E28</f>
        <v>384000</v>
      </c>
    </row>
    <row r="23" spans="1:5" ht="19.5" thickBot="1">
      <c r="A23" s="8" t="s">
        <v>6</v>
      </c>
      <c r="B23" s="15"/>
      <c r="C23" s="2" t="s">
        <v>30</v>
      </c>
      <c r="D23" s="5"/>
      <c r="E23" s="46"/>
    </row>
    <row r="24" spans="1:5" ht="38.25" thickBot="1">
      <c r="A24" s="9" t="s">
        <v>16</v>
      </c>
      <c r="B24" s="14" t="s">
        <v>51</v>
      </c>
      <c r="C24" s="2"/>
      <c r="D24" s="2"/>
      <c r="E24" s="47">
        <f>E22</f>
        <v>384000</v>
      </c>
    </row>
    <row r="25" spans="1:5" ht="19.5" thickBot="1">
      <c r="A25" s="9" t="s">
        <v>6</v>
      </c>
      <c r="B25" s="14" t="s">
        <v>51</v>
      </c>
      <c r="C25" s="2" t="s">
        <v>30</v>
      </c>
      <c r="D25" s="2"/>
      <c r="E25" s="47">
        <f>E24</f>
        <v>384000</v>
      </c>
    </row>
    <row r="26" spans="1:5" ht="57" thickBot="1">
      <c r="A26" s="9" t="s">
        <v>17</v>
      </c>
      <c r="B26" s="14" t="s">
        <v>51</v>
      </c>
      <c r="C26" s="2" t="s">
        <v>35</v>
      </c>
      <c r="D26" s="2"/>
      <c r="E26" s="47">
        <f>E27+E28</f>
        <v>384000</v>
      </c>
    </row>
    <row r="27" spans="1:5" ht="75.75" thickBot="1">
      <c r="A27" s="9" t="s">
        <v>9</v>
      </c>
      <c r="B27" s="14" t="s">
        <v>51</v>
      </c>
      <c r="C27" s="2" t="s">
        <v>35</v>
      </c>
      <c r="D27" s="2">
        <v>100</v>
      </c>
      <c r="E27" s="47">
        <v>369000</v>
      </c>
    </row>
    <row r="28" spans="1:5" ht="38.25" thickBot="1">
      <c r="A28" s="8" t="s">
        <v>11</v>
      </c>
      <c r="B28" s="14" t="s">
        <v>51</v>
      </c>
      <c r="C28" s="2" t="s">
        <v>35</v>
      </c>
      <c r="D28" s="2">
        <v>200</v>
      </c>
      <c r="E28" s="47">
        <v>15000</v>
      </c>
    </row>
    <row r="29" spans="1:5" ht="37.5" hidden="1" customHeight="1" thickBot="1">
      <c r="A29" s="29" t="s">
        <v>78</v>
      </c>
      <c r="B29" s="33" t="s">
        <v>80</v>
      </c>
      <c r="C29" s="34"/>
      <c r="D29" s="34"/>
      <c r="E29" s="49">
        <f>E35</f>
        <v>0</v>
      </c>
    </row>
    <row r="30" spans="1:5" ht="52.5" hidden="1" customHeight="1" thickBot="1">
      <c r="A30" s="8" t="s">
        <v>91</v>
      </c>
      <c r="B30" s="22" t="s">
        <v>80</v>
      </c>
      <c r="C30" s="4" t="s">
        <v>84</v>
      </c>
      <c r="D30" s="4"/>
      <c r="E30" s="50">
        <f>E31</f>
        <v>0</v>
      </c>
    </row>
    <row r="31" spans="1:5" ht="52.5" hidden="1" customHeight="1" thickBot="1">
      <c r="A31" s="8" t="s">
        <v>86</v>
      </c>
      <c r="B31" s="22" t="s">
        <v>80</v>
      </c>
      <c r="C31" s="4" t="s">
        <v>39</v>
      </c>
      <c r="D31" s="4"/>
      <c r="E31" s="50">
        <f>E32</f>
        <v>0</v>
      </c>
    </row>
    <row r="32" spans="1:5" ht="52.5" hidden="1" customHeight="1" thickBot="1">
      <c r="A32" s="8" t="s">
        <v>82</v>
      </c>
      <c r="B32" s="22" t="s">
        <v>80</v>
      </c>
      <c r="C32" s="4" t="s">
        <v>85</v>
      </c>
      <c r="D32" s="4"/>
      <c r="E32" s="50">
        <f>E33</f>
        <v>0</v>
      </c>
    </row>
    <row r="33" spans="1:5" ht="21.75" hidden="1" customHeight="1" thickBot="1">
      <c r="A33" s="30" t="s">
        <v>79</v>
      </c>
      <c r="B33" s="22" t="s">
        <v>77</v>
      </c>
      <c r="C33" s="4" t="s">
        <v>85</v>
      </c>
      <c r="D33" s="4"/>
      <c r="E33" s="50">
        <f>E34</f>
        <v>0</v>
      </c>
    </row>
    <row r="34" spans="1:5" ht="153" hidden="1" customHeight="1" thickBot="1">
      <c r="A34" s="30" t="s">
        <v>65</v>
      </c>
      <c r="B34" s="22" t="s">
        <v>77</v>
      </c>
      <c r="C34" s="4" t="s">
        <v>81</v>
      </c>
      <c r="D34" s="4"/>
      <c r="E34" s="50">
        <f>E35</f>
        <v>0</v>
      </c>
    </row>
    <row r="35" spans="1:5" ht="38.25" hidden="1" thickBot="1">
      <c r="A35" s="31" t="s">
        <v>11</v>
      </c>
      <c r="B35" s="32" t="s">
        <v>77</v>
      </c>
      <c r="C35" s="4" t="s">
        <v>81</v>
      </c>
      <c r="D35" s="4">
        <v>200</v>
      </c>
      <c r="E35" s="51"/>
    </row>
    <row r="36" spans="1:5" ht="19.5" thickBot="1">
      <c r="A36" s="7" t="s">
        <v>18</v>
      </c>
      <c r="B36" s="15" t="s">
        <v>52</v>
      </c>
      <c r="C36" s="5"/>
      <c r="D36" s="2"/>
      <c r="E36" s="46">
        <f>E37</f>
        <v>420000</v>
      </c>
    </row>
    <row r="37" spans="1:5" ht="18.75">
      <c r="A37" s="11" t="s">
        <v>19</v>
      </c>
      <c r="B37" s="65" t="s">
        <v>53</v>
      </c>
      <c r="C37" s="60"/>
      <c r="D37" s="60"/>
      <c r="E37" s="67">
        <f>E39</f>
        <v>420000</v>
      </c>
    </row>
    <row r="38" spans="1:5" ht="19.5" thickBot="1">
      <c r="A38" s="8" t="s">
        <v>20</v>
      </c>
      <c r="B38" s="66"/>
      <c r="C38" s="61"/>
      <c r="D38" s="61"/>
      <c r="E38" s="68"/>
    </row>
    <row r="39" spans="1:5" ht="116.25" customHeight="1" thickBot="1">
      <c r="A39" s="8" t="s">
        <v>92</v>
      </c>
      <c r="B39" s="14" t="s">
        <v>53</v>
      </c>
      <c r="C39" s="2" t="s">
        <v>36</v>
      </c>
      <c r="D39" s="2"/>
      <c r="E39" s="47">
        <f>E42+E44+E45</f>
        <v>420000</v>
      </c>
    </row>
    <row r="40" spans="1:5" ht="74.25" customHeight="1" thickBot="1">
      <c r="A40" s="8" t="s">
        <v>21</v>
      </c>
      <c r="B40" s="14" t="s">
        <v>53</v>
      </c>
      <c r="C40" s="2" t="s">
        <v>37</v>
      </c>
      <c r="D40" s="2"/>
      <c r="E40" s="47">
        <f>E41+E43+E45</f>
        <v>420000</v>
      </c>
    </row>
    <row r="41" spans="1:5" ht="72" customHeight="1" thickBot="1">
      <c r="A41" s="8" t="s">
        <v>22</v>
      </c>
      <c r="B41" s="14" t="s">
        <v>53</v>
      </c>
      <c r="C41" s="2" t="s">
        <v>38</v>
      </c>
      <c r="D41" s="2"/>
      <c r="E41" s="47">
        <f>E42</f>
        <v>420000</v>
      </c>
    </row>
    <row r="42" spans="1:5" ht="38.25" thickBot="1">
      <c r="A42" s="8" t="s">
        <v>11</v>
      </c>
      <c r="B42" s="14" t="s">
        <v>53</v>
      </c>
      <c r="C42" s="2" t="s">
        <v>38</v>
      </c>
      <c r="D42" s="2">
        <v>200</v>
      </c>
      <c r="E42" s="47">
        <v>420000</v>
      </c>
    </row>
    <row r="43" spans="1:5" ht="77.25" hidden="1" customHeight="1" thickBot="1">
      <c r="A43" s="8" t="s">
        <v>22</v>
      </c>
      <c r="B43" s="14" t="s">
        <v>53</v>
      </c>
      <c r="C43" s="2" t="s">
        <v>57</v>
      </c>
      <c r="D43" s="2"/>
      <c r="E43" s="47">
        <f>E44</f>
        <v>0</v>
      </c>
    </row>
    <row r="44" spans="1:5" ht="38.25" hidden="1" thickBot="1">
      <c r="A44" s="24" t="s">
        <v>11</v>
      </c>
      <c r="B44" s="14" t="s">
        <v>53</v>
      </c>
      <c r="C44" s="2" t="s">
        <v>57</v>
      </c>
      <c r="D44" s="2">
        <v>200</v>
      </c>
      <c r="E44" s="47"/>
    </row>
    <row r="45" spans="1:5" ht="38.25" hidden="1" thickBot="1">
      <c r="A45" s="24" t="s">
        <v>89</v>
      </c>
      <c r="B45" s="14" t="s">
        <v>53</v>
      </c>
      <c r="C45" s="39" t="s">
        <v>95</v>
      </c>
      <c r="D45" s="2"/>
      <c r="E45" s="47">
        <f>E49+E51+E53+E47</f>
        <v>0</v>
      </c>
    </row>
    <row r="46" spans="1:5" ht="33" hidden="1" customHeight="1" thickBot="1">
      <c r="A46" s="24" t="s">
        <v>90</v>
      </c>
      <c r="B46" s="14" t="s">
        <v>53</v>
      </c>
      <c r="C46" s="39" t="s">
        <v>96</v>
      </c>
      <c r="D46" s="2"/>
      <c r="E46" s="47">
        <f>E47</f>
        <v>0</v>
      </c>
    </row>
    <row r="47" spans="1:5" ht="38.25" hidden="1" thickBot="1">
      <c r="A47" s="24" t="s">
        <v>11</v>
      </c>
      <c r="B47" s="14" t="s">
        <v>53</v>
      </c>
      <c r="C47" s="39" t="s">
        <v>96</v>
      </c>
      <c r="D47" s="2">
        <v>200</v>
      </c>
      <c r="E47" s="47"/>
    </row>
    <row r="48" spans="1:5" ht="66.75" hidden="1" customHeight="1" thickBot="1">
      <c r="A48" s="24" t="s">
        <v>72</v>
      </c>
      <c r="B48" s="14" t="s">
        <v>53</v>
      </c>
      <c r="C48" s="39" t="s">
        <v>97</v>
      </c>
      <c r="D48" s="2"/>
      <c r="E48" s="47">
        <f>E49</f>
        <v>0</v>
      </c>
    </row>
    <row r="49" spans="1:6" ht="38.25" hidden="1" thickBot="1">
      <c r="A49" s="24" t="s">
        <v>11</v>
      </c>
      <c r="B49" s="14" t="s">
        <v>53</v>
      </c>
      <c r="C49" s="39" t="s">
        <v>97</v>
      </c>
      <c r="D49" s="2">
        <v>200</v>
      </c>
      <c r="E49" s="47"/>
    </row>
    <row r="50" spans="1:6" ht="78" hidden="1" customHeight="1" thickBot="1">
      <c r="A50" s="24" t="s">
        <v>87</v>
      </c>
      <c r="B50" s="14" t="s">
        <v>53</v>
      </c>
      <c r="C50" s="39" t="s">
        <v>98</v>
      </c>
      <c r="D50" s="2"/>
      <c r="E50" s="47">
        <f>E51</f>
        <v>0</v>
      </c>
    </row>
    <row r="51" spans="1:6" ht="38.25" hidden="1" thickBot="1">
      <c r="A51" s="24" t="s">
        <v>11</v>
      </c>
      <c r="B51" s="14" t="s">
        <v>53</v>
      </c>
      <c r="C51" s="39" t="s">
        <v>98</v>
      </c>
      <c r="D51" s="2">
        <v>200</v>
      </c>
      <c r="E51" s="47"/>
    </row>
    <row r="52" spans="1:6" ht="75" hidden="1" customHeight="1" thickBot="1">
      <c r="A52" s="24" t="s">
        <v>88</v>
      </c>
      <c r="B52" s="14" t="s">
        <v>53</v>
      </c>
      <c r="C52" s="39" t="s">
        <v>99</v>
      </c>
      <c r="D52" s="2"/>
      <c r="E52" s="47">
        <f>E53</f>
        <v>0</v>
      </c>
    </row>
    <row r="53" spans="1:6" ht="38.25" hidden="1" thickBot="1">
      <c r="A53" s="24" t="s">
        <v>11</v>
      </c>
      <c r="B53" s="14" t="s">
        <v>53</v>
      </c>
      <c r="C53" s="39" t="s">
        <v>99</v>
      </c>
      <c r="D53" s="2">
        <v>200</v>
      </c>
      <c r="E53" s="47"/>
    </row>
    <row r="54" spans="1:6">
      <c r="A54" s="54" t="s">
        <v>23</v>
      </c>
      <c r="B54" s="56" t="s">
        <v>54</v>
      </c>
      <c r="C54" s="58"/>
      <c r="D54" s="60"/>
      <c r="E54" s="62">
        <f>E56</f>
        <v>850000</v>
      </c>
    </row>
    <row r="55" spans="1:6" ht="6.75" customHeight="1" thickBot="1">
      <c r="A55" s="55"/>
      <c r="B55" s="57"/>
      <c r="C55" s="59"/>
      <c r="D55" s="61"/>
      <c r="E55" s="63"/>
    </row>
    <row r="56" spans="1:6" ht="111.75" customHeight="1" thickBot="1">
      <c r="A56" s="8" t="s">
        <v>91</v>
      </c>
      <c r="B56" s="14" t="s">
        <v>54</v>
      </c>
      <c r="C56" s="2" t="s">
        <v>39</v>
      </c>
      <c r="D56" s="2"/>
      <c r="E56" s="47">
        <f>E57</f>
        <v>850000</v>
      </c>
    </row>
    <row r="57" spans="1:6" ht="57" thickBot="1">
      <c r="A57" s="8" t="s">
        <v>83</v>
      </c>
      <c r="B57" s="14" t="s">
        <v>54</v>
      </c>
      <c r="C57" s="2" t="s">
        <v>39</v>
      </c>
      <c r="D57" s="2"/>
      <c r="E57" s="47">
        <f>E58+E62</f>
        <v>850000</v>
      </c>
    </row>
    <row r="58" spans="1:6" ht="24.75" customHeight="1" thickBot="1">
      <c r="A58" s="8" t="s">
        <v>24</v>
      </c>
      <c r="B58" s="14" t="s">
        <v>55</v>
      </c>
      <c r="C58" s="2" t="s">
        <v>39</v>
      </c>
      <c r="D58" s="2"/>
      <c r="E58" s="47">
        <f>E61</f>
        <v>200000</v>
      </c>
    </row>
    <row r="59" spans="1:6" ht="61.5" customHeight="1" thickBot="1">
      <c r="A59" s="8" t="s">
        <v>25</v>
      </c>
      <c r="B59" s="14" t="s">
        <v>55</v>
      </c>
      <c r="C59" s="2" t="s">
        <v>70</v>
      </c>
      <c r="D59" s="2"/>
      <c r="E59" s="47">
        <f>E61</f>
        <v>200000</v>
      </c>
    </row>
    <row r="60" spans="1:6" ht="38.25" thickBot="1">
      <c r="A60" s="8" t="s">
        <v>26</v>
      </c>
      <c r="B60" s="14" t="s">
        <v>55</v>
      </c>
      <c r="C60" s="2" t="s">
        <v>40</v>
      </c>
      <c r="D60" s="2"/>
      <c r="E60" s="47">
        <f>E61</f>
        <v>200000</v>
      </c>
    </row>
    <row r="61" spans="1:6" ht="38.25" thickBot="1">
      <c r="A61" s="8" t="s">
        <v>11</v>
      </c>
      <c r="B61" s="14" t="s">
        <v>55</v>
      </c>
      <c r="C61" s="2" t="s">
        <v>40</v>
      </c>
      <c r="D61" s="2">
        <v>200</v>
      </c>
      <c r="E61" s="47">
        <v>200000</v>
      </c>
    </row>
    <row r="62" spans="1:6" ht="19.5" thickBot="1">
      <c r="A62" s="8" t="s">
        <v>27</v>
      </c>
      <c r="B62" s="14" t="s">
        <v>56</v>
      </c>
      <c r="C62" s="2"/>
      <c r="D62" s="2"/>
      <c r="E62" s="47">
        <f>E63</f>
        <v>650000</v>
      </c>
    </row>
    <row r="63" spans="1:6" ht="57" thickBot="1">
      <c r="A63" s="8" t="s">
        <v>28</v>
      </c>
      <c r="B63" s="14" t="s">
        <v>56</v>
      </c>
      <c r="C63" s="2" t="s">
        <v>41</v>
      </c>
      <c r="D63" s="2"/>
      <c r="E63" s="47">
        <f>E65+E67+E69+E72+E74</f>
        <v>650000</v>
      </c>
      <c r="F63" s="16"/>
    </row>
    <row r="64" spans="1:6" ht="38.25" thickBot="1">
      <c r="A64" s="8" t="s">
        <v>29</v>
      </c>
      <c r="B64" s="14" t="s">
        <v>56</v>
      </c>
      <c r="C64" s="2" t="s">
        <v>42</v>
      </c>
      <c r="D64" s="2"/>
      <c r="E64" s="47">
        <f>E65+E67+E69+E49+E72</f>
        <v>650000</v>
      </c>
      <c r="F64" s="16"/>
    </row>
    <row r="65" spans="1:5" ht="37.5" customHeight="1" thickBot="1">
      <c r="A65" s="8" t="s">
        <v>11</v>
      </c>
      <c r="B65" s="14" t="s">
        <v>56</v>
      </c>
      <c r="C65" s="2" t="s">
        <v>42</v>
      </c>
      <c r="D65" s="2">
        <v>200</v>
      </c>
      <c r="E65" s="48">
        <v>146000</v>
      </c>
    </row>
    <row r="66" spans="1:5" ht="30" hidden="1" customHeight="1" thickBot="1">
      <c r="A66" s="8" t="s">
        <v>76</v>
      </c>
      <c r="B66" s="14" t="s">
        <v>56</v>
      </c>
      <c r="C66" s="2" t="s">
        <v>75</v>
      </c>
      <c r="D66" s="2"/>
      <c r="E66" s="47">
        <f>E67</f>
        <v>4000</v>
      </c>
    </row>
    <row r="67" spans="1:5" ht="19.5" thickBot="1">
      <c r="A67" s="37" t="s">
        <v>12</v>
      </c>
      <c r="B67" s="38" t="s">
        <v>56</v>
      </c>
      <c r="C67" s="36" t="s">
        <v>42</v>
      </c>
      <c r="D67" s="36">
        <v>800</v>
      </c>
      <c r="E67" s="47">
        <v>4000</v>
      </c>
    </row>
    <row r="68" spans="1:5" ht="0.75" customHeight="1" thickBot="1">
      <c r="A68" s="24" t="s">
        <v>62</v>
      </c>
      <c r="B68" s="14" t="s">
        <v>56</v>
      </c>
      <c r="C68" s="2" t="s">
        <v>43</v>
      </c>
      <c r="D68" s="2"/>
      <c r="E68" s="47">
        <f>E69</f>
        <v>0</v>
      </c>
    </row>
    <row r="69" spans="1:5" ht="38.25" hidden="1" thickBot="1">
      <c r="A69" s="24" t="s">
        <v>11</v>
      </c>
      <c r="B69" s="14" t="s">
        <v>56</v>
      </c>
      <c r="C69" s="2" t="s">
        <v>43</v>
      </c>
      <c r="D69" s="2">
        <v>200</v>
      </c>
      <c r="E69" s="47"/>
    </row>
    <row r="70" spans="1:5" ht="72.75" customHeight="1" thickBot="1">
      <c r="A70" s="8" t="s">
        <v>22</v>
      </c>
      <c r="B70" s="41" t="s">
        <v>101</v>
      </c>
      <c r="C70" s="2" t="s">
        <v>44</v>
      </c>
      <c r="D70" s="2"/>
      <c r="E70" s="47">
        <f>E72</f>
        <v>500000</v>
      </c>
    </row>
    <row r="71" spans="1:5" ht="38.25" hidden="1" thickBot="1">
      <c r="A71" s="24" t="s">
        <v>71</v>
      </c>
      <c r="B71" s="14" t="s">
        <v>56</v>
      </c>
      <c r="C71" s="2" t="s">
        <v>44</v>
      </c>
      <c r="D71" s="2"/>
      <c r="E71" s="47">
        <f>E72</f>
        <v>500000</v>
      </c>
    </row>
    <row r="72" spans="1:5" ht="35.25" customHeight="1" thickBot="1">
      <c r="A72" s="8" t="s">
        <v>11</v>
      </c>
      <c r="B72" s="41" t="s">
        <v>101</v>
      </c>
      <c r="C72" s="2" t="s">
        <v>44</v>
      </c>
      <c r="D72" s="2">
        <v>200</v>
      </c>
      <c r="E72" s="48">
        <v>500000</v>
      </c>
    </row>
    <row r="73" spans="1:5" s="35" customFormat="1" ht="2.25" hidden="1" customHeight="1" thickBot="1">
      <c r="A73" s="45" t="s">
        <v>93</v>
      </c>
      <c r="B73" s="41" t="s">
        <v>56</v>
      </c>
      <c r="C73" s="40" t="s">
        <v>94</v>
      </c>
      <c r="D73" s="40"/>
      <c r="E73" s="43">
        <f>E74</f>
        <v>0</v>
      </c>
    </row>
    <row r="74" spans="1:5" s="35" customFormat="1" ht="38.25" hidden="1" thickBot="1">
      <c r="A74" s="44" t="s">
        <v>11</v>
      </c>
      <c r="B74" s="41" t="s">
        <v>56</v>
      </c>
      <c r="C74" s="39" t="s">
        <v>94</v>
      </c>
      <c r="D74" s="39">
        <v>200</v>
      </c>
      <c r="E74" s="42"/>
    </row>
    <row r="75" spans="1:5" ht="19.5" hidden="1" thickBot="1">
      <c r="A75" s="26" t="s">
        <v>73</v>
      </c>
      <c r="B75" s="15" t="s">
        <v>63</v>
      </c>
      <c r="C75" s="2"/>
      <c r="D75" s="2"/>
      <c r="E75" s="19">
        <f>E77</f>
        <v>0</v>
      </c>
    </row>
    <row r="76" spans="1:5" ht="19.5" hidden="1" thickBot="1">
      <c r="A76" s="8" t="s">
        <v>6</v>
      </c>
      <c r="B76" s="14" t="s">
        <v>63</v>
      </c>
      <c r="C76" s="2" t="s">
        <v>30</v>
      </c>
      <c r="D76" s="2"/>
      <c r="E76" s="20">
        <f>E77</f>
        <v>0</v>
      </c>
    </row>
    <row r="77" spans="1:5" ht="38.25" hidden="1" thickBot="1">
      <c r="A77" s="24" t="s">
        <v>64</v>
      </c>
      <c r="B77" s="14" t="s">
        <v>58</v>
      </c>
      <c r="C77" s="2" t="s">
        <v>30</v>
      </c>
      <c r="D77" s="2"/>
      <c r="E77" s="20">
        <f>E79</f>
        <v>0</v>
      </c>
    </row>
    <row r="78" spans="1:5" ht="153" hidden="1" customHeight="1" thickBot="1">
      <c r="A78" s="27" t="s">
        <v>65</v>
      </c>
      <c r="B78" s="14" t="s">
        <v>58</v>
      </c>
      <c r="C78" s="2" t="s">
        <v>59</v>
      </c>
      <c r="D78" s="2"/>
      <c r="E78" s="20">
        <f>E79</f>
        <v>0</v>
      </c>
    </row>
    <row r="79" spans="1:5" ht="38.25" hidden="1" thickBot="1">
      <c r="A79" s="8" t="s">
        <v>11</v>
      </c>
      <c r="B79" s="14" t="s">
        <v>58</v>
      </c>
      <c r="C79" s="2" t="s">
        <v>59</v>
      </c>
      <c r="D79" s="2">
        <v>200</v>
      </c>
      <c r="E79" s="20"/>
    </row>
    <row r="80" spans="1:5" ht="19.5" hidden="1" thickBot="1">
      <c r="A80" s="26" t="s">
        <v>74</v>
      </c>
      <c r="B80" s="15" t="s">
        <v>66</v>
      </c>
      <c r="C80" s="2"/>
      <c r="D80" s="2"/>
      <c r="E80" s="19">
        <f>E82</f>
        <v>0</v>
      </c>
    </row>
    <row r="81" spans="1:5" ht="19.5" hidden="1" thickBot="1">
      <c r="A81" s="8" t="s">
        <v>6</v>
      </c>
      <c r="B81" s="14" t="s">
        <v>66</v>
      </c>
      <c r="C81" s="2" t="s">
        <v>30</v>
      </c>
      <c r="D81" s="2"/>
      <c r="E81" s="20">
        <f>E82</f>
        <v>0</v>
      </c>
    </row>
    <row r="82" spans="1:5" ht="19.5" hidden="1" thickBot="1">
      <c r="A82" s="24" t="s">
        <v>67</v>
      </c>
      <c r="B82" s="14" t="s">
        <v>60</v>
      </c>
      <c r="C82" s="2" t="s">
        <v>30</v>
      </c>
      <c r="D82" s="2"/>
      <c r="E82" s="20">
        <f>E84</f>
        <v>0</v>
      </c>
    </row>
    <row r="83" spans="1:5" ht="38.25" hidden="1" thickBot="1">
      <c r="A83" s="25" t="s">
        <v>68</v>
      </c>
      <c r="B83" s="22">
        <v>1001</v>
      </c>
      <c r="C83" s="21" t="s">
        <v>61</v>
      </c>
      <c r="D83" s="4"/>
      <c r="E83" s="23">
        <f>E82</f>
        <v>0</v>
      </c>
    </row>
    <row r="84" spans="1:5" ht="19.5" hidden="1" thickBot="1">
      <c r="A84" s="25" t="s">
        <v>69</v>
      </c>
      <c r="B84" s="22">
        <v>1001</v>
      </c>
      <c r="C84" s="4" t="s">
        <v>61</v>
      </c>
      <c r="D84" s="4">
        <v>500</v>
      </c>
      <c r="E84" s="23"/>
    </row>
    <row r="85" spans="1:5">
      <c r="A85" s="28"/>
    </row>
  </sheetData>
  <mergeCells count="16">
    <mergeCell ref="A1:E1"/>
    <mergeCell ref="A2:E2"/>
    <mergeCell ref="A54:A55"/>
    <mergeCell ref="B54:B55"/>
    <mergeCell ref="C54:C55"/>
    <mergeCell ref="D54:D55"/>
    <mergeCell ref="E54:E55"/>
    <mergeCell ref="A6:A7"/>
    <mergeCell ref="B6:B7"/>
    <mergeCell ref="C6:C7"/>
    <mergeCell ref="D6:D7"/>
    <mergeCell ref="E6:E7"/>
    <mergeCell ref="B37:B38"/>
    <mergeCell ref="C37:C38"/>
    <mergeCell ref="D37:D38"/>
    <mergeCell ref="E37:E38"/>
  </mergeCells>
  <pageMargins left="1.3779527559055118" right="0.23622047244094491" top="0.39370078740157483" bottom="0.23622047244094491" header="0.31496062992125984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2020-11-06T10:16:24Z</dcterms:modified>
</cp:coreProperties>
</file>